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Budget" r:id="rId3" sheetId="1"/>
    <sheet name="Norwegian partner budget" r:id="rId4" sheetId="2"/>
  </sheets>
  <definedNames>
    <definedName name="_xlnm.Print_Titles" localSheetId="0">Budget!$1:$1</definedName>
    <definedName name="_xlnm.Print_Titles" localSheetId="1">'Norwegian partner budget'!$1:$1</definedName>
  </definedNames>
  <calcPr fullCalcOnLoad="true"/>
</workbook>
</file>

<file path=xl/sharedStrings.xml><?xml version="1.0" encoding="utf-8"?>
<sst xmlns="http://schemas.openxmlformats.org/spreadsheetml/2006/main" count="164" uniqueCount="43">
  <si>
    <t/>
  </si>
  <si>
    <t>Oulun Ammattikorkeakoulu Oy</t>
  </si>
  <si>
    <t>Lapin yliopisto</t>
  </si>
  <si>
    <t>Total</t>
  </si>
  <si>
    <t>Costs</t>
  </si>
  <si>
    <t>Staff cost</t>
  </si>
  <si>
    <t>Project manager (4800 e per month, social fees 28 %, working 50 % for 36 months)</t>
  </si>
  <si>
    <t>Specialist in innovation development and design thinking (5300 e per month, social fees 28 %, working 30 % for 36 months)</t>
  </si>
  <si>
    <t>Specialist in entrepreneurship (5300 e per month, social fees 28 %, working 30 % for 36 months)</t>
  </si>
  <si>
    <t>Specialist in marketing (5300 e per month, social fees 28 %, working 20 % for 36 months)</t>
  </si>
  <si>
    <t>Project coordinator (4585 e per month, social fees 30 %, working 50 % for 36 months)</t>
  </si>
  <si>
    <t>Expert career guidance (4008 e per month, social fees 30 %, working 50 % for 36 months)</t>
  </si>
  <si>
    <t>Other costs 40%</t>
  </si>
  <si>
    <t>Sum costs</t>
  </si>
  <si>
    <t>Total costs</t>
  </si>
  <si>
    <t>Sum total costs</t>
  </si>
  <si>
    <t>Co-financing</t>
  </si>
  <si>
    <t>Public co-financing</t>
  </si>
  <si>
    <t>Lapin liitto: Finnish public co-funding</t>
  </si>
  <si>
    <t>Total public co-financing</t>
  </si>
  <si>
    <t>Private co-financing</t>
  </si>
  <si>
    <t>Oamk: Own funding</t>
  </si>
  <si>
    <t>University of Lapland: Own funding</t>
  </si>
  <si>
    <t>Totalt</t>
  </si>
  <si>
    <t>Total private co-financing</t>
  </si>
  <si>
    <t>Sum co-financing</t>
  </si>
  <si>
    <t>Compilation</t>
  </si>
  <si>
    <t>Applied support</t>
  </si>
  <si>
    <t>Support share %</t>
  </si>
  <si>
    <t>SØR-VARANGER UTVIKLING AS</t>
  </si>
  <si>
    <t>UNIVERSITETET I TROMSØ - NORGES ARKTISKE UNIVERSITET</t>
  </si>
  <si>
    <t>Project leader (7 413 euros pr month, social fees 20%, working 17.5% for 36 months)</t>
  </si>
  <si>
    <t>Associate professor (8 278 euros pr month, social fees 20%, working 10% for 36 months)</t>
  </si>
  <si>
    <t>University lector (7125 euros pr month, social fees 20%, working 5% for 36 months)</t>
  </si>
  <si>
    <t>Associate professor (8167 euros pr month, social fees 20%, working 5% for 36 months)</t>
  </si>
  <si>
    <t>Administrative resource (8000 euros pr month, social fees 20%, working 5% for 36 months)</t>
  </si>
  <si>
    <t>Hours project manager NO</t>
  </si>
  <si>
    <t>Hours project koordinator Kirkenes</t>
  </si>
  <si>
    <t>Hours project koordinator Tana</t>
  </si>
  <si>
    <t>Hours communitation</t>
  </si>
  <si>
    <t>Administrative cost/overhead</t>
  </si>
  <si>
    <t>SVU own funding</t>
  </si>
  <si>
    <t>UiT own funding 50 %</t>
  </si>
</sst>
</file>

<file path=xl/styles.xml><?xml version="1.0" encoding="utf-8"?>
<styleSheet xmlns="http://schemas.openxmlformats.org/spreadsheetml/2006/main">
  <numFmts count="2">
    <numFmt numFmtId="164" formatCode="### ### ###"/>
    <numFmt numFmtId="165" formatCode="##0.00"/>
  </numFmts>
  <fonts count="9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4.0"/>
      <b val="true"/>
    </font>
    <font>
      <name val="Calibri"/>
      <sz val="12.0"/>
      <b val="true"/>
    </font>
    <font>
      <name val="Calibri"/>
      <sz val="11.0"/>
      <color indexed="10"/>
    </font>
    <font>
      <name val="Calibri"/>
      <sz val="11.0"/>
      <b val="true"/>
    </font>
    <font>
      <name val="Calibri"/>
      <sz val="14.0"/>
      <b val="true"/>
    </font>
    <font>
      <name val="Calibri"/>
      <sz val="12.0"/>
      <b val="true"/>
    </font>
    <font>
      <name val="Calibri"/>
      <sz val="11.0"/>
      <color indexed="10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true"/>
    <xf numFmtId="0" fontId="1" fillId="0" borderId="0" xfId="0" applyFont="true"/>
    <xf numFmtId="164" fontId="1" fillId="0" borderId="0" xfId="0" applyNumberFormat="true" applyFont="true"/>
    <xf numFmtId="165" fontId="0" fillId="0" borderId="0" xfId="0" applyNumberFormat="true"/>
    <xf numFmtId="0" fontId="2" fillId="0" borderId="0" xfId="0" applyFont="true"/>
    <xf numFmtId="0" fontId="3" fillId="0" borderId="0" xfId="0" applyFont="true"/>
    <xf numFmtId="0" fontId="4" fillId="0" borderId="0" xfId="0" applyFont="true"/>
    <xf numFmtId="164" fontId="0" fillId="0" borderId="0" xfId="0" applyNumberFormat="true"/>
    <xf numFmtId="0" fontId="5" fillId="0" borderId="0" xfId="0" applyFont="true"/>
    <xf numFmtId="164" fontId="5" fillId="0" borderId="0" xfId="0" applyNumberFormat="true" applyFont="true"/>
    <xf numFmtId="165" fontId="0" fillId="0" borderId="0" xfId="0" applyNumberFormat="true"/>
    <xf numFmtId="0" fontId="6" fillId="0" borderId="0" xfId="0" applyFont="true"/>
    <xf numFmtId="0" fontId="7" fillId="0" borderId="0" xfId="0" applyFont="true"/>
    <xf numFmtId="0" fontId="8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E30"/>
  <sheetViews>
    <sheetView workbookViewId="0" tabSelected="true"/>
  </sheetViews>
  <sheetFormatPr defaultRowHeight="15.0"/>
  <cols>
    <col min="1" max="1" width="34.8515625" customWidth="true" bestFit="true"/>
    <col min="3" max="3" width="32.9765625" customWidth="true" bestFit="true"/>
    <col min="4" max="4" width="16.35546875" customWidth="true" bestFit="true"/>
    <col min="5" max="5" width="6.44140625" customWidth="true" bestFit="true"/>
  </cols>
  <sheetData>
    <row r="1">
      <c r="A1"/>
      <c r="B1"/>
      <c r="C1" t="s" s="2">
        <v>1</v>
      </c>
      <c r="D1" t="s" s="2">
        <v>2</v>
      </c>
      <c r="E1" t="s" s="2">
        <v>3</v>
      </c>
    </row>
    <row r="2">
      <c r="A2" t="s" s="5">
        <v>4</v>
      </c>
    </row>
    <row r="3">
      <c r="A3" t="s">
        <v>5</v>
      </c>
      <c r="B3" t="s">
        <v>6</v>
      </c>
      <c r="C3" t="n" s="1">
        <v>122135.0</v>
      </c>
      <c r="D3" t="n" s="1">
        <v>0.0</v>
      </c>
      <c r="E3" s="3" t="n">
        <f>SUM(C3:D3)</f>
        <v>0.0</v>
      </c>
    </row>
    <row r="4">
      <c r="A4" t="s">
        <v>5</v>
      </c>
      <c r="B4" t="s">
        <v>7</v>
      </c>
      <c r="C4" t="n" s="1">
        <v>73620.0</v>
      </c>
      <c r="D4" t="n" s="1">
        <v>0.0</v>
      </c>
      <c r="E4" s="3" t="n">
        <f>SUM(C4:D4)</f>
        <v>0.0</v>
      </c>
    </row>
    <row r="5">
      <c r="A5" t="s">
        <v>5</v>
      </c>
      <c r="B5" t="s">
        <v>8</v>
      </c>
      <c r="C5" t="n" s="1">
        <v>73620.0</v>
      </c>
      <c r="D5" t="n" s="1">
        <v>0.0</v>
      </c>
      <c r="E5" s="3" t="n">
        <f>SUM(C5:D5)</f>
        <v>0.0</v>
      </c>
    </row>
    <row r="6">
      <c r="A6" t="s">
        <v>5</v>
      </c>
      <c r="B6" t="s">
        <v>9</v>
      </c>
      <c r="C6" t="n" s="1">
        <v>49080.0</v>
      </c>
      <c r="D6" t="n" s="1">
        <v>0.0</v>
      </c>
      <c r="E6" s="3" t="n">
        <f>SUM(C6:D6)</f>
        <v>0.0</v>
      </c>
    </row>
    <row r="7">
      <c r="A7" t="s">
        <v>5</v>
      </c>
      <c r="B7" t="s">
        <v>10</v>
      </c>
      <c r="C7" t="n" s="1">
        <v>0.0</v>
      </c>
      <c r="D7" t="n" s="1">
        <v>107630.0</v>
      </c>
      <c r="E7" s="3" t="n">
        <f>SUM(C7:D7)</f>
        <v>0.0</v>
      </c>
    </row>
    <row r="8">
      <c r="A8" t="s">
        <v>5</v>
      </c>
      <c r="B8" t="s">
        <v>11</v>
      </c>
      <c r="C8" t="n" s="1">
        <v>0.0</v>
      </c>
      <c r="D8" t="n" s="1">
        <v>94089.0</v>
      </c>
      <c r="E8" s="3" t="n">
        <f>SUM(C8:D8)</f>
        <v>0.0</v>
      </c>
    </row>
    <row r="9">
      <c r="A9" t="s">
        <v>12</v>
      </c>
      <c r="B9"/>
      <c r="C9" t="n" s="1">
        <v>127382.0</v>
      </c>
      <c r="D9" t="n" s="1">
        <v>80688.0</v>
      </c>
      <c r="E9" s="3" t="n">
        <f>SUM(C9:D9)</f>
        <v>0.0</v>
      </c>
    </row>
    <row r="10">
      <c r="A10" t="s" s="2">
        <v>13</v>
      </c>
      <c r="B10"/>
      <c r="C10" s="3" t="n">
        <f>SUM(C3:C9)</f>
        <v>0.0</v>
      </c>
      <c r="D10" s="3" t="n">
        <f>SUM(D3:D9)</f>
        <v>0.0</v>
      </c>
      <c r="E10" s="3" t="n">
        <f>SUM(C10:D10)</f>
        <v>0.0</v>
      </c>
    </row>
    <row r="11">
      <c r="A11" t="s" s="2">
        <v>14</v>
      </c>
      <c r="B11"/>
      <c r="C11" s="3" t="n">
        <f>SUM(C10-0)</f>
        <v>0.0</v>
      </c>
      <c r="D11" s="3" t="n">
        <f>SUM(D10-0)</f>
        <v>0.0</v>
      </c>
      <c r="E11" s="3" t="n">
        <f>SUM(E10-0)</f>
        <v>0.0</v>
      </c>
    </row>
    <row r="12">
      <c r="A12" t="s" s="2">
        <v>15</v>
      </c>
      <c r="B12"/>
      <c r="C12" s="3" t="n">
        <f>SUM(C11)</f>
        <v>0.0</v>
      </c>
      <c r="D12" s="3" t="n">
        <f>SUM(D11)</f>
        <v>0.0</v>
      </c>
      <c r="E12" s="3" t="n">
        <f>SUM(E11)</f>
        <v>0.0</v>
      </c>
    </row>
    <row r="13">
      <c r="A13"/>
    </row>
    <row r="14">
      <c r="A14" t="s" s="5">
        <v>16</v>
      </c>
    </row>
    <row r="15">
      <c r="A15" t="s" s="6">
        <v>17</v>
      </c>
    </row>
    <row r="16">
      <c r="A16" t="s">
        <v>18</v>
      </c>
      <c r="B16" t="s">
        <v>18</v>
      </c>
      <c r="C16" t="n" s="1">
        <v>109230.0</v>
      </c>
      <c r="D16" t="n" s="1">
        <v>69189.0</v>
      </c>
      <c r="E16" s="3" t="n">
        <f>SUM(C16:D16)</f>
        <v>0.0</v>
      </c>
    </row>
    <row r="17">
      <c r="A17" t="s" s="2">
        <v>3</v>
      </c>
      <c r="B17"/>
      <c r="C17" s="3" t="n">
        <f>SUM(C16)</f>
        <v>0.0</v>
      </c>
      <c r="D17" s="3" t="n">
        <f>SUM(D16)</f>
        <v>0.0</v>
      </c>
      <c r="E17" s="3" t="n">
        <f>SUM(C17:D17)</f>
        <v>0.0</v>
      </c>
    </row>
    <row r="18">
      <c r="A18" t="s" s="2">
        <v>19</v>
      </c>
      <c r="B18"/>
      <c r="C18" s="3" t="n">
        <f>SUM(C17)</f>
        <v>0.0</v>
      </c>
      <c r="D18" s="3" t="n">
        <f>SUM(D17)</f>
        <v>0.0</v>
      </c>
      <c r="E18" s="3" t="n">
        <f>SUM(E17)</f>
        <v>0.0</v>
      </c>
    </row>
    <row r="19">
      <c r="A19" t="s" s="6">
        <v>20</v>
      </c>
    </row>
    <row r="20">
      <c r="A20" t="s">
        <v>21</v>
      </c>
      <c r="B20" t="s">
        <v>21</v>
      </c>
      <c r="C20" t="n" s="1">
        <v>46813.0</v>
      </c>
      <c r="D20" t="n" s="1">
        <v>0.0</v>
      </c>
      <c r="E20" s="3" t="n">
        <f>SUM(C20:D20)</f>
        <v>0.0</v>
      </c>
    </row>
    <row r="21">
      <c r="A21" t="s">
        <v>22</v>
      </c>
      <c r="B21" t="s">
        <v>22</v>
      </c>
      <c r="C21" t="n" s="1">
        <v>0.0</v>
      </c>
      <c r="D21" t="n" s="1">
        <v>29653.0</v>
      </c>
      <c r="E21" s="3" t="n">
        <f>SUM(C21:D21)</f>
        <v>0.0</v>
      </c>
    </row>
    <row r="22">
      <c r="A22" t="s" s="2">
        <v>23</v>
      </c>
      <c r="B22"/>
      <c r="C22" s="3" t="n">
        <f>SUM(C20:C21)</f>
        <v>0.0</v>
      </c>
      <c r="D22" s="3" t="n">
        <f>SUM(D20:D21)</f>
        <v>0.0</v>
      </c>
      <c r="E22" s="3" t="n">
        <f>SUM(C22:D22)</f>
        <v>0.0</v>
      </c>
    </row>
    <row r="23">
      <c r="A23" t="s" s="2">
        <v>24</v>
      </c>
      <c r="B23"/>
      <c r="C23" s="3" t="n">
        <f>SUM(C22)</f>
        <v>0.0</v>
      </c>
      <c r="D23" s="3" t="n">
        <f>SUM(D22)</f>
        <v>0.0</v>
      </c>
      <c r="E23" s="3" t="n">
        <f>SUM(E22)</f>
        <v>0.0</v>
      </c>
    </row>
    <row r="24">
      <c r="A24" t="s" s="2">
        <v>25</v>
      </c>
      <c r="B24"/>
      <c r="C24" s="3" t="n">
        <f>SUM(C17,C22)</f>
        <v>0.0</v>
      </c>
      <c r="D24" s="3" t="n">
        <f>SUM(D17,D22)</f>
        <v>0.0</v>
      </c>
      <c r="E24" s="3" t="n">
        <f>SUM(E17,E22)</f>
        <v>0.0</v>
      </c>
    </row>
    <row r="25">
      <c r="A25"/>
    </row>
    <row r="26">
      <c r="A26" t="s" s="5">
        <v>26</v>
      </c>
    </row>
    <row r="27">
      <c r="A27" t="s">
        <v>15</v>
      </c>
      <c r="B27"/>
      <c r="C27" s="1" t="n">
        <f>SUM(C12)</f>
        <v>0.0</v>
      </c>
      <c r="D27" s="1" t="n">
        <f>SUM(D12)</f>
        <v>0.0</v>
      </c>
      <c r="E27" s="1" t="n">
        <f>SUM(E12)</f>
        <v>0.0</v>
      </c>
    </row>
    <row r="28">
      <c r="A28" t="s">
        <v>25</v>
      </c>
      <c r="B28"/>
      <c r="C28" s="1" t="n">
        <f>SUM(C24)</f>
        <v>0.0</v>
      </c>
      <c r="D28" s="1" t="n">
        <f>SUM(D24)</f>
        <v>0.0</v>
      </c>
      <c r="E28" s="1" t="n">
        <f>SUM(E24)</f>
        <v>0.0</v>
      </c>
    </row>
    <row r="29">
      <c r="A29" t="s">
        <v>27</v>
      </c>
      <c r="B29"/>
      <c r="C29" s="1" t="n">
        <f>SUM(C27-C28)</f>
        <v>0.0</v>
      </c>
      <c r="D29" s="1" t="n">
        <f>SUM(D27-D28)</f>
        <v>0.0</v>
      </c>
      <c r="E29" s="1" t="n">
        <f>SUM(E27-E28)</f>
        <v>0.0</v>
      </c>
    </row>
    <row r="30">
      <c r="A30" t="s">
        <v>28</v>
      </c>
      <c r="B30"/>
      <c r="C30" s="4" t="n">
        <f>IF(C27,ROUND(SUM(C29/C27)*100,2),0)</f>
        <v>0.0</v>
      </c>
      <c r="D30" s="4" t="n">
        <f>IF(D27,ROUND(SUM(D29/D27)*100,2),0)</f>
        <v>0.0</v>
      </c>
      <c r="E30" s="4" t="n">
        <f>IF(E27,ROUND(SUM(E29/E27)*100,2),0)</f>
        <v>0.0</v>
      </c>
    </row>
  </sheetData>
  <pageMargins bottom="0.75" footer="0.3" header="0.3" left="0.7" right="0.7" top="0.75"/>
  <pageSetup usePrinterDefaults="false"/>
</worksheet>
</file>

<file path=xl/worksheets/sheet2.xml><?xml version="1.0" encoding="utf-8"?>
<worksheet xmlns="http://schemas.openxmlformats.org/spreadsheetml/2006/main">
  <dimension ref="A1:E30"/>
  <sheetViews>
    <sheetView workbookViewId="0"/>
  </sheetViews>
  <sheetFormatPr defaultRowHeight="15.0"/>
  <cols>
    <col min="1" max="1" width="27.828125" customWidth="true" bestFit="true"/>
    <col min="3" max="3" width="32.77734375" customWidth="true" bestFit="true"/>
    <col min="4" max="4" width="63.734375" customWidth="true" bestFit="true"/>
    <col min="5" max="5" width="6.44140625" customWidth="true" bestFit="true"/>
  </cols>
  <sheetData>
    <row r="1">
      <c r="A1"/>
      <c r="B1"/>
      <c r="C1" t="s" s="9">
        <v>29</v>
      </c>
      <c r="D1" t="s" s="9">
        <v>30</v>
      </c>
      <c r="E1" t="s" s="9">
        <v>3</v>
      </c>
    </row>
    <row r="2">
      <c r="A2" t="s" s="12">
        <v>4</v>
      </c>
    </row>
    <row r="3">
      <c r="A3" t="s">
        <v>5</v>
      </c>
      <c r="B3" t="s">
        <v>31</v>
      </c>
      <c r="C3" t="n" s="8">
        <v>0.0</v>
      </c>
      <c r="D3" t="n" s="8">
        <v>46700.0</v>
      </c>
      <c r="E3" s="10" t="n">
        <f>SUM(C3:D3)</f>
        <v>0.0</v>
      </c>
    </row>
    <row r="4">
      <c r="A4" t="s">
        <v>5</v>
      </c>
      <c r="B4" t="s">
        <v>32</v>
      </c>
      <c r="C4" t="n" s="8">
        <v>0.0</v>
      </c>
      <c r="D4" t="n" s="8">
        <v>29800.0</v>
      </c>
      <c r="E4" s="10" t="n">
        <f>SUM(C4:D4)</f>
        <v>0.0</v>
      </c>
    </row>
    <row r="5">
      <c r="A5" t="s">
        <v>5</v>
      </c>
      <c r="B5" t="s">
        <v>33</v>
      </c>
      <c r="C5" t="n" s="8">
        <v>0.0</v>
      </c>
      <c r="D5" t="n" s="8">
        <v>51300.0</v>
      </c>
      <c r="E5" s="10" t="n">
        <f>SUM(C5:D5)</f>
        <v>0.0</v>
      </c>
    </row>
    <row r="6">
      <c r="A6" t="s">
        <v>5</v>
      </c>
      <c r="B6" t="s">
        <v>34</v>
      </c>
      <c r="C6" t="n" s="8">
        <v>0.0</v>
      </c>
      <c r="D6" t="n" s="8">
        <v>14700.0</v>
      </c>
      <c r="E6" s="10" t="n">
        <f>SUM(C6:D6)</f>
        <v>0.0</v>
      </c>
    </row>
    <row r="7">
      <c r="A7" t="s">
        <v>5</v>
      </c>
      <c r="B7" t="s">
        <v>35</v>
      </c>
      <c r="C7" t="n" s="8">
        <v>0.0</v>
      </c>
      <c r="D7" t="n" s="8">
        <v>14700.0</v>
      </c>
      <c r="E7" s="10" t="n">
        <f>SUM(C7:D7)</f>
        <v>0.0</v>
      </c>
    </row>
    <row r="8">
      <c r="A8" t="s">
        <v>5</v>
      </c>
      <c r="B8" t="s">
        <v>36</v>
      </c>
      <c r="C8" t="n" s="8">
        <v>30000.0</v>
      </c>
      <c r="D8" t="n" s="8">
        <v>0.0</v>
      </c>
      <c r="E8" s="10" t="n">
        <f>SUM(C8:D8)</f>
        <v>0.0</v>
      </c>
    </row>
    <row r="9">
      <c r="A9" t="s">
        <v>5</v>
      </c>
      <c r="B9" t="s">
        <v>37</v>
      </c>
      <c r="C9" t="n" s="8">
        <v>21000.0</v>
      </c>
      <c r="D9" t="n" s="8">
        <v>0.0</v>
      </c>
      <c r="E9" s="10" t="n">
        <f>SUM(C9:D9)</f>
        <v>0.0</v>
      </c>
    </row>
    <row r="10">
      <c r="A10" t="s">
        <v>5</v>
      </c>
      <c r="B10" t="s">
        <v>38</v>
      </c>
      <c r="C10" t="n" s="8">
        <v>31500.0</v>
      </c>
      <c r="D10" t="n" s="8">
        <v>0.0</v>
      </c>
      <c r="E10" s="10" t="n">
        <f>SUM(C10:D10)</f>
        <v>0.0</v>
      </c>
    </row>
    <row r="11">
      <c r="A11" t="s">
        <v>5</v>
      </c>
      <c r="B11" t="s">
        <v>39</v>
      </c>
      <c r="C11" t="n" s="8">
        <v>31500.0</v>
      </c>
      <c r="D11" t="n" s="8">
        <v>0.0</v>
      </c>
      <c r="E11" s="10" t="n">
        <f>SUM(C11:D11)</f>
        <v>0.0</v>
      </c>
    </row>
    <row r="12">
      <c r="A12" t="s">
        <v>5</v>
      </c>
      <c r="B12" t="s">
        <v>40</v>
      </c>
      <c r="C12" t="n" s="8">
        <v>14340.0</v>
      </c>
      <c r="D12" t="n" s="8">
        <v>0.0</v>
      </c>
      <c r="E12" s="10" t="n">
        <f>SUM(C12:D12)</f>
        <v>0.0</v>
      </c>
    </row>
    <row r="13">
      <c r="A13" t="s">
        <v>12</v>
      </c>
      <c r="B13"/>
      <c r="C13" t="n" s="8">
        <v>51336.0</v>
      </c>
      <c r="D13" t="n" s="8">
        <v>62880.0</v>
      </c>
      <c r="E13" s="10" t="n">
        <f>SUM(C13:D13)</f>
        <v>0.0</v>
      </c>
    </row>
    <row r="14">
      <c r="A14" t="s" s="9">
        <v>13</v>
      </c>
      <c r="B14"/>
      <c r="C14" s="10" t="n">
        <f>SUM(C3:C13)</f>
        <v>0.0</v>
      </c>
      <c r="D14" s="10" t="n">
        <f>SUM(D3:D13)</f>
        <v>0.0</v>
      </c>
      <c r="E14" s="10" t="n">
        <f>SUM(C14:D14)</f>
        <v>0.0</v>
      </c>
    </row>
    <row r="15">
      <c r="A15" t="s" s="9">
        <v>14</v>
      </c>
      <c r="B15"/>
      <c r="C15" s="10" t="n">
        <f>SUM(C14-0)</f>
        <v>0.0</v>
      </c>
      <c r="D15" s="10" t="n">
        <f>SUM(D14-0)</f>
        <v>0.0</v>
      </c>
      <c r="E15" s="10" t="n">
        <f>SUM(E14-0)</f>
        <v>0.0</v>
      </c>
    </row>
    <row r="16">
      <c r="A16" t="s" s="9">
        <v>15</v>
      </c>
      <c r="B16"/>
      <c r="C16" s="10" t="n">
        <f>SUM(C15)</f>
        <v>0.0</v>
      </c>
      <c r="D16" s="10" t="n">
        <f>SUM(D15)</f>
        <v>0.0</v>
      </c>
      <c r="E16" s="10" t="n">
        <f>SUM(E15)</f>
        <v>0.0</v>
      </c>
    </row>
    <row r="17">
      <c r="A17"/>
    </row>
    <row r="18">
      <c r="A18" t="s" s="12">
        <v>16</v>
      </c>
    </row>
    <row r="19">
      <c r="A19" t="s" s="13">
        <v>20</v>
      </c>
    </row>
    <row r="20">
      <c r="A20" t="s">
        <v>41</v>
      </c>
      <c r="B20" t="s">
        <v>41</v>
      </c>
      <c r="C20" t="n" s="8">
        <v>89838.0</v>
      </c>
      <c r="D20" t="n" s="8">
        <v>0.0</v>
      </c>
      <c r="E20" s="10" t="n">
        <f>SUM(C20:D20)</f>
        <v>0.0</v>
      </c>
    </row>
    <row r="21">
      <c r="A21" t="s">
        <v>42</v>
      </c>
      <c r="B21" t="s">
        <v>42</v>
      </c>
      <c r="C21" t="n" s="8">
        <v>0.0</v>
      </c>
      <c r="D21" t="n" s="8">
        <v>110040.0</v>
      </c>
      <c r="E21" s="10" t="n">
        <f>SUM(C21:D21)</f>
        <v>0.0</v>
      </c>
    </row>
    <row r="22">
      <c r="A22" t="s" s="9">
        <v>23</v>
      </c>
      <c r="B22"/>
      <c r="C22" s="10" t="n">
        <f>SUM(C20:C21)</f>
        <v>0.0</v>
      </c>
      <c r="D22" s="10" t="n">
        <f>SUM(D20:D21)</f>
        <v>0.0</v>
      </c>
      <c r="E22" s="10" t="n">
        <f>SUM(C22:D22)</f>
        <v>0.0</v>
      </c>
    </row>
    <row r="23">
      <c r="A23" t="s" s="9">
        <v>24</v>
      </c>
      <c r="B23"/>
      <c r="C23" s="10" t="n">
        <f>SUM(C22)</f>
        <v>0.0</v>
      </c>
      <c r="D23" s="10" t="n">
        <f>SUM(D22)</f>
        <v>0.0</v>
      </c>
      <c r="E23" s="10" t="n">
        <f>SUM(E22)</f>
        <v>0.0</v>
      </c>
    </row>
    <row r="24">
      <c r="A24" t="s" s="9">
        <v>25</v>
      </c>
      <c r="B24"/>
      <c r="C24" s="10" t="n">
        <f>SUM(C22)</f>
        <v>0.0</v>
      </c>
      <c r="D24" s="10" t="n">
        <f>SUM(D22)</f>
        <v>0.0</v>
      </c>
      <c r="E24" s="10" t="n">
        <f>SUM(E22)</f>
        <v>0.0</v>
      </c>
    </row>
    <row r="25">
      <c r="A25"/>
    </row>
    <row r="26">
      <c r="A26" t="s" s="12">
        <v>26</v>
      </c>
    </row>
    <row r="27">
      <c r="A27" t="s">
        <v>15</v>
      </c>
      <c r="B27"/>
      <c r="C27" s="8" t="n">
        <f>SUM(C16)</f>
        <v>0.0</v>
      </c>
      <c r="D27" s="8" t="n">
        <f>SUM(D16)</f>
        <v>0.0</v>
      </c>
      <c r="E27" s="8" t="n">
        <f>SUM(E16)</f>
        <v>0.0</v>
      </c>
    </row>
    <row r="28">
      <c r="A28" t="s">
        <v>25</v>
      </c>
      <c r="B28"/>
      <c r="C28" s="8" t="n">
        <f>SUM(C24)</f>
        <v>0.0</v>
      </c>
      <c r="D28" s="8" t="n">
        <f>SUM(D24)</f>
        <v>0.0</v>
      </c>
      <c r="E28" s="8" t="n">
        <f>SUM(E24)</f>
        <v>0.0</v>
      </c>
    </row>
    <row r="29">
      <c r="A29" t="s">
        <v>27</v>
      </c>
      <c r="B29"/>
      <c r="C29" s="8" t="n">
        <f>SUM(C27-C28)</f>
        <v>0.0</v>
      </c>
      <c r="D29" s="8" t="n">
        <f>SUM(D27-D28)</f>
        <v>0.0</v>
      </c>
      <c r="E29" s="8" t="n">
        <f>SUM(E27-E28)</f>
        <v>0.0</v>
      </c>
    </row>
    <row r="30">
      <c r="A30" t="s">
        <v>28</v>
      </c>
      <c r="B30"/>
      <c r="C30" s="11" t="n">
        <f>IF(C27,ROUND(SUM(C29/C27)*100,2),0)</f>
        <v>0.0</v>
      </c>
      <c r="D30" s="11" t="n">
        <f>IF(D27,ROUND(SUM(D29/D27)*100,2),0)</f>
        <v>0.0</v>
      </c>
      <c r="E30" s="11" t="n">
        <f>IF(E27,ROUND(SUM(E29/E27)*100,2),0)</f>
        <v>0.0</v>
      </c>
    </row>
  </sheetData>
  <pageMargins bottom="0.75" footer="0.3" header="0.3" left="0.7" right="0.7" top="0.75"/>
  <pageSetup usePrinterDefaults="false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2024-11-20T12:39:07Z</dcterms:created>
  <dc:creator>Apache POI</dc:creator>
</cp:coreProperties>
</file>